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L13\Dropbox\Science\2022_Di Genova et al._Peridotite_Chem.Geo\Manuscript\Submission ChemGeo\MajorRevisions1\"/>
    </mc:Choice>
  </mc:AlternateContent>
  <xr:revisionPtr revIDLastSave="0" documentId="13_ncr:1_{37BBCF76-46A7-4122-B8F0-DC55B2FCB3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ridotite viscosit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C8" i="1"/>
  <c r="I2" i="1" l="1"/>
  <c r="C10" i="1" s="1"/>
  <c r="C12" i="1" s="1"/>
</calcChain>
</file>

<file path=xl/sharedStrings.xml><?xml version="1.0" encoding="utf-8"?>
<sst xmlns="http://schemas.openxmlformats.org/spreadsheetml/2006/main" count="24" uniqueCount="21">
  <si>
    <t>b</t>
  </si>
  <si>
    <t>c</t>
  </si>
  <si>
    <t>d</t>
  </si>
  <si>
    <t>m</t>
  </si>
  <si>
    <t>Calculated glass transition temperature (K)</t>
  </si>
  <si>
    <t>Input</t>
  </si>
  <si>
    <t>Result</t>
  </si>
  <si>
    <r>
      <t>w</t>
    </r>
    <r>
      <rPr>
        <i/>
        <vertAlign val="subscript"/>
        <sz val="22"/>
        <color theme="1"/>
        <rFont val="Times New Roman"/>
        <family val="1"/>
      </rPr>
      <t>1</t>
    </r>
  </si>
  <si>
    <r>
      <t>w</t>
    </r>
    <r>
      <rPr>
        <i/>
        <vertAlign val="subscript"/>
        <sz val="22"/>
        <color theme="1"/>
        <rFont val="Times New Roman"/>
        <family val="1"/>
      </rPr>
      <t>2</t>
    </r>
  </si>
  <si>
    <r>
      <t>Calculated logarithm of viscosity (</t>
    </r>
    <r>
      <rPr>
        <i/>
        <sz val="22"/>
        <color theme="1"/>
        <rFont val="Times New Roman"/>
        <family val="1"/>
      </rPr>
      <t>η</t>
    </r>
    <r>
      <rPr>
        <sz val="22"/>
        <color theme="1"/>
        <rFont val="Times New Roman"/>
        <family val="1"/>
      </rPr>
      <t xml:space="preserve"> in Pa s)</t>
    </r>
  </si>
  <si>
    <r>
      <t xml:space="preserve">log </t>
    </r>
    <r>
      <rPr>
        <i/>
        <sz val="22"/>
        <color theme="1"/>
        <rFont val="Times New Roman"/>
        <family val="1"/>
      </rPr>
      <t>η</t>
    </r>
  </si>
  <si>
    <t>Temperature in K</t>
  </si>
  <si>
    <r>
      <rPr>
        <i/>
        <sz val="22"/>
        <color theme="1"/>
        <rFont val="Times New Roman"/>
        <family val="1"/>
      </rPr>
      <t>T</t>
    </r>
    <r>
      <rPr>
        <i/>
        <vertAlign val="subscript"/>
        <sz val="22"/>
        <color theme="1"/>
        <rFont val="Times New Roman"/>
        <family val="1"/>
      </rPr>
      <t>g,d</t>
    </r>
    <r>
      <rPr>
        <sz val="22"/>
        <color theme="1"/>
        <rFont val="Times New Roman"/>
        <family val="1"/>
      </rPr>
      <t xml:space="preserve"> (K)</t>
    </r>
  </si>
  <si>
    <r>
      <rPr>
        <i/>
        <sz val="22"/>
        <color theme="1"/>
        <rFont val="Times New Roman"/>
        <family val="1"/>
      </rPr>
      <t>T</t>
    </r>
    <r>
      <rPr>
        <i/>
        <vertAlign val="subscript"/>
        <sz val="22"/>
        <color theme="1"/>
        <rFont val="Times New Roman"/>
        <family val="1"/>
      </rPr>
      <t>g,H2O</t>
    </r>
    <r>
      <rPr>
        <sz val="22"/>
        <color theme="1"/>
        <rFont val="Times New Roman"/>
        <family val="1"/>
      </rPr>
      <t xml:space="preserve"> (K)</t>
    </r>
  </si>
  <si>
    <r>
      <rPr>
        <i/>
        <sz val="22"/>
        <color theme="1"/>
        <rFont val="Times New Roman"/>
        <family val="1"/>
      </rPr>
      <t>T</t>
    </r>
    <r>
      <rPr>
        <i/>
        <vertAlign val="subscript"/>
        <sz val="22"/>
        <color theme="1"/>
        <rFont val="Times New Roman"/>
        <family val="1"/>
      </rPr>
      <t>g</t>
    </r>
  </si>
  <si>
    <r>
      <rPr>
        <i/>
        <sz val="22"/>
        <color theme="1"/>
        <rFont val="Times New Roman"/>
        <family val="1"/>
      </rPr>
      <t>T</t>
    </r>
    <r>
      <rPr>
        <sz val="22"/>
        <color theme="1"/>
        <rFont val="Times New Roman"/>
        <family val="1"/>
      </rPr>
      <t xml:space="preserve"> </t>
    </r>
  </si>
  <si>
    <r>
      <t>H</t>
    </r>
    <r>
      <rPr>
        <vertAlign val="subscript"/>
        <sz val="22"/>
        <color theme="1"/>
        <rFont val="Times New Roman"/>
        <family val="1"/>
      </rPr>
      <t>2</t>
    </r>
    <r>
      <rPr>
        <sz val="22"/>
        <color theme="1"/>
        <rFont val="Times New Roman"/>
        <family val="1"/>
      </rPr>
      <t>O</t>
    </r>
  </si>
  <si>
    <t>Water content (mol%)</t>
  </si>
  <si>
    <t>Calculated melt fragility</t>
  </si>
  <si>
    <r>
      <t>log</t>
    </r>
    <r>
      <rPr>
        <i/>
        <vertAlign val="subscript"/>
        <sz val="22"/>
        <color theme="1"/>
        <rFont val="Times New Roman"/>
        <family val="1"/>
      </rPr>
      <t>10</t>
    </r>
    <r>
      <rPr>
        <i/>
        <sz val="22"/>
        <color theme="1"/>
        <rFont val="Times New Roman"/>
        <family val="1"/>
      </rPr>
      <t>η</t>
    </r>
    <r>
      <rPr>
        <i/>
        <vertAlign val="subscript"/>
        <sz val="22"/>
        <color theme="1"/>
        <rFont val="Times New Roman"/>
        <family val="1"/>
      </rPr>
      <t>∞</t>
    </r>
  </si>
  <si>
    <t>Fixed parameters from the main text of the article "Viscosity of anhydrous and hydrous peridotite melts"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</si>
</sst>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i/>
      <sz val="22"/>
      <color theme="1"/>
      <name val="Times New Roman"/>
      <family val="1"/>
    </font>
    <font>
      <vertAlign val="subscript"/>
      <sz val="22"/>
      <color theme="1"/>
      <name val="Times New Roman"/>
      <family val="1"/>
    </font>
    <font>
      <i/>
      <vertAlign val="subscript"/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B050"/>
      <name val="Times New Roman"/>
      <family val="1"/>
    </font>
    <font>
      <b/>
      <sz val="2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19"/>
  <sheetViews>
    <sheetView tabSelected="1" zoomScale="50" zoomScaleNormal="50" zoomScaleSheetLayoutView="70" workbookViewId="0">
      <selection activeCell="C2" sqref="C2"/>
    </sheetView>
  </sheetViews>
  <sheetFormatPr defaultColWidth="11" defaultRowHeight="15.5" x14ac:dyDescent="0.35"/>
  <cols>
    <col min="1" max="1" width="45.33203125" style="21" customWidth="1"/>
    <col min="2" max="2" width="18.5" style="1" bestFit="1" customWidth="1"/>
    <col min="3" max="3" width="13.9140625" style="1" customWidth="1"/>
    <col min="4" max="4" width="11.83203125" style="1" bestFit="1" customWidth="1"/>
    <col min="5" max="5" width="14.83203125" style="1" customWidth="1"/>
    <col min="6" max="6" width="11.1640625" style="1" bestFit="1" customWidth="1"/>
    <col min="7" max="7" width="21" style="1" customWidth="1"/>
    <col min="8" max="8" width="11" style="1"/>
    <col min="9" max="10" width="11" style="17"/>
    <col min="11" max="11" width="10.6640625" style="17" bestFit="1" customWidth="1"/>
    <col min="12" max="16384" width="11" style="17"/>
  </cols>
  <sheetData>
    <row r="1" spans="1:11" ht="60" x14ac:dyDescent="0.35">
      <c r="A1" s="16"/>
      <c r="B1" s="5" t="s">
        <v>19</v>
      </c>
      <c r="C1" s="4" t="s">
        <v>12</v>
      </c>
      <c r="D1" s="5" t="s">
        <v>0</v>
      </c>
      <c r="E1" s="5" t="s">
        <v>1</v>
      </c>
      <c r="F1" s="5" t="s">
        <v>2</v>
      </c>
      <c r="G1" s="4" t="s">
        <v>13</v>
      </c>
      <c r="H1" s="5" t="s">
        <v>7</v>
      </c>
      <c r="I1" s="5" t="s">
        <v>8</v>
      </c>
    </row>
    <row r="2" spans="1:11" ht="112" x14ac:dyDescent="0.35">
      <c r="A2" s="18" t="s">
        <v>20</v>
      </c>
      <c r="B2" s="11">
        <v>-2.93</v>
      </c>
      <c r="C2" s="25">
        <v>993.3</v>
      </c>
      <c r="D2" s="8">
        <v>0.2737</v>
      </c>
      <c r="E2" s="9">
        <v>1.6859999999999999</v>
      </c>
      <c r="F2" s="9">
        <v>-1.7789999999999999</v>
      </c>
      <c r="G2" s="10">
        <v>136</v>
      </c>
      <c r="H2" s="10">
        <f>C6/(D2*(100-C6)+C6)</f>
        <v>2.3698930510355033E-2</v>
      </c>
      <c r="I2" s="10">
        <f>D2*(100-C6)/(D2*(100-C6)+C6)</f>
        <v>0.97630106948964501</v>
      </c>
    </row>
    <row r="3" spans="1:11" ht="28" x14ac:dyDescent="0.35">
      <c r="A3" s="19"/>
      <c r="B3" s="6"/>
      <c r="C3" s="6"/>
      <c r="D3" s="6"/>
      <c r="E3" s="6"/>
      <c r="F3" s="6"/>
      <c r="G3" s="17"/>
      <c r="K3" s="3"/>
    </row>
    <row r="4" spans="1:11" ht="28" x14ac:dyDescent="0.35">
      <c r="A4" s="12" t="s">
        <v>11</v>
      </c>
      <c r="B4" s="4" t="s">
        <v>15</v>
      </c>
      <c r="C4" s="22">
        <v>1024.78</v>
      </c>
      <c r="D4" s="3"/>
      <c r="E4" s="13" t="s">
        <v>5</v>
      </c>
      <c r="F4" s="3"/>
      <c r="K4" s="3"/>
    </row>
    <row r="5" spans="1:11" ht="28" x14ac:dyDescent="0.35">
      <c r="A5" s="20"/>
      <c r="B5" s="3"/>
      <c r="C5" s="3"/>
      <c r="D5" s="3"/>
      <c r="E5" s="3"/>
      <c r="F5" s="3"/>
      <c r="K5" s="3"/>
    </row>
    <row r="6" spans="1:11" ht="32" x14ac:dyDescent="0.35">
      <c r="A6" s="12" t="s">
        <v>17</v>
      </c>
      <c r="B6" s="4" t="s">
        <v>16</v>
      </c>
      <c r="C6" s="7">
        <v>0.66</v>
      </c>
      <c r="D6" s="3"/>
      <c r="E6" s="13" t="s">
        <v>5</v>
      </c>
      <c r="F6" s="3"/>
    </row>
    <row r="7" spans="1:11" ht="28" x14ac:dyDescent="0.35">
      <c r="A7" s="20"/>
      <c r="B7" s="3"/>
      <c r="C7" s="3"/>
      <c r="D7" s="3"/>
      <c r="E7" s="3"/>
      <c r="F7" s="3"/>
    </row>
    <row r="8" spans="1:11" ht="28" x14ac:dyDescent="0.35">
      <c r="A8" s="12" t="s">
        <v>18</v>
      </c>
      <c r="B8" s="5" t="s">
        <v>3</v>
      </c>
      <c r="C8" s="23">
        <f>-0.6281*C6+59.069</f>
        <v>58.654454000000001</v>
      </c>
      <c r="D8" s="3"/>
      <c r="E8" s="15" t="s">
        <v>6</v>
      </c>
      <c r="F8" s="3"/>
    </row>
    <row r="9" spans="1:11" ht="28" x14ac:dyDescent="0.35">
      <c r="A9" s="20"/>
      <c r="B9" s="3"/>
      <c r="C9" s="24"/>
      <c r="D9" s="3"/>
      <c r="E9" s="15"/>
      <c r="F9" s="3"/>
    </row>
    <row r="10" spans="1:11" ht="56" x14ac:dyDescent="0.35">
      <c r="A10" s="12" t="s">
        <v>4</v>
      </c>
      <c r="B10" s="5" t="s">
        <v>14</v>
      </c>
      <c r="C10" s="23">
        <f>H2*G2+I2*C2+E2*H2*I2*(C2-G2)+F2*H2*I2*I2*(C2-G2)</f>
        <v>971.97447286449597</v>
      </c>
      <c r="D10" s="3"/>
      <c r="E10" s="15" t="s">
        <v>6</v>
      </c>
      <c r="F10" s="3"/>
      <c r="G10" s="3"/>
    </row>
    <row r="11" spans="1:11" ht="28" x14ac:dyDescent="0.35">
      <c r="A11" s="20"/>
      <c r="B11" s="3"/>
      <c r="C11" s="3"/>
      <c r="D11" s="3"/>
      <c r="E11" s="15"/>
      <c r="F11" s="3"/>
      <c r="G11" s="3"/>
    </row>
    <row r="12" spans="1:11" ht="56" x14ac:dyDescent="0.35">
      <c r="A12" s="12" t="s">
        <v>9</v>
      </c>
      <c r="B12" s="4" t="s">
        <v>10</v>
      </c>
      <c r="C12" s="14">
        <f>B2+(12-B2)*(C10/C4)*EXP((C8/(12-B2)-1)*(C10/C4-1))</f>
        <v>9.2471415230982252</v>
      </c>
      <c r="D12" s="3"/>
      <c r="E12" s="15" t="s">
        <v>6</v>
      </c>
      <c r="F12" s="3"/>
      <c r="G12" s="3"/>
    </row>
    <row r="13" spans="1:11" ht="28" x14ac:dyDescent="0.35">
      <c r="C13" s="2"/>
      <c r="D13" s="3"/>
      <c r="E13" s="3"/>
      <c r="F13" s="3"/>
      <c r="G13" s="3"/>
    </row>
    <row r="14" spans="1:11" ht="28" x14ac:dyDescent="0.35">
      <c r="D14" s="3"/>
      <c r="E14" s="3"/>
      <c r="F14" s="3"/>
      <c r="G14" s="3"/>
    </row>
    <row r="15" spans="1:11" ht="28" x14ac:dyDescent="0.35">
      <c r="D15" s="3"/>
      <c r="E15" s="3"/>
      <c r="F15" s="3"/>
    </row>
    <row r="16" spans="1:11" ht="28" x14ac:dyDescent="0.35">
      <c r="D16" s="3"/>
      <c r="E16" s="3"/>
      <c r="F16" s="3"/>
    </row>
    <row r="18" spans="8:8" x14ac:dyDescent="0.35">
      <c r="H18" s="17"/>
    </row>
    <row r="19" spans="8:8" x14ac:dyDescent="0.35">
      <c r="H19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Peridotite viscosity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ThinkPadL13</cp:lastModifiedBy>
  <dcterms:created xsi:type="dcterms:W3CDTF">2021-03-18T12:01:15Z</dcterms:created>
  <dcterms:modified xsi:type="dcterms:W3CDTF">2023-02-15T13:59:54Z</dcterms:modified>
</cp:coreProperties>
</file>